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Zuchowski\Documents\serwis\Artykuły i zlecenia gazet\Instalreporter\2022 Kolektory słoneczne\"/>
    </mc:Choice>
  </mc:AlternateContent>
  <xr:revisionPtr revIDLastSave="0" documentId="13_ncr:1_{7F3C4856-08AA-42C3-8315-F86894E66E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0" i="1"/>
  <c r="B21" i="1"/>
  <c r="B22" i="1"/>
  <c r="B23" i="1"/>
  <c r="B24" i="1"/>
  <c r="B25" i="1"/>
  <c r="B26" i="1"/>
  <c r="B27" i="1"/>
  <c r="B18" i="1"/>
  <c r="F27" i="1"/>
  <c r="E27" i="1"/>
  <c r="D27" i="1"/>
  <c r="D26" i="1"/>
  <c r="E26" i="1" s="1"/>
  <c r="D25" i="1"/>
  <c r="F25" i="1" s="1"/>
  <c r="D24" i="1"/>
  <c r="E24" i="1" s="1"/>
  <c r="D23" i="1"/>
  <c r="E23" i="1" s="1"/>
  <c r="D22" i="1"/>
  <c r="F22" i="1" s="1"/>
  <c r="D21" i="1"/>
  <c r="F21" i="1" s="1"/>
  <c r="F20" i="1"/>
  <c r="D20" i="1"/>
  <c r="E20" i="1" s="1"/>
  <c r="D19" i="1"/>
  <c r="F19" i="1" s="1"/>
  <c r="D18" i="1"/>
  <c r="F18" i="1" s="1"/>
  <c r="E6" i="1"/>
  <c r="E7" i="1"/>
  <c r="E10" i="1"/>
  <c r="E11" i="1"/>
  <c r="E14" i="1"/>
  <c r="E5" i="1"/>
  <c r="D6" i="1"/>
  <c r="F6" i="1" s="1"/>
  <c r="D7" i="1"/>
  <c r="F7" i="1" s="1"/>
  <c r="D8" i="1"/>
  <c r="F8" i="1" s="1"/>
  <c r="D9" i="1"/>
  <c r="E9" i="1" s="1"/>
  <c r="D10" i="1"/>
  <c r="F10" i="1" s="1"/>
  <c r="D11" i="1"/>
  <c r="F11" i="1" s="1"/>
  <c r="D12" i="1"/>
  <c r="F12" i="1" s="1"/>
  <c r="D13" i="1"/>
  <c r="E13" i="1" s="1"/>
  <c r="D14" i="1"/>
  <c r="F14" i="1" s="1"/>
  <c r="D5" i="1"/>
  <c r="F5" i="1" s="1"/>
  <c r="B6" i="1"/>
  <c r="B7" i="1"/>
  <c r="B8" i="1"/>
  <c r="B9" i="1"/>
  <c r="B10" i="1"/>
  <c r="B11" i="1"/>
  <c r="B12" i="1"/>
  <c r="B13" i="1"/>
  <c r="B14" i="1"/>
  <c r="B5" i="1"/>
  <c r="E12" i="1" l="1"/>
  <c r="E8" i="1"/>
  <c r="F13" i="1"/>
  <c r="F9" i="1"/>
  <c r="E21" i="1"/>
  <c r="F23" i="1"/>
  <c r="F24" i="1"/>
  <c r="F26" i="1"/>
  <c r="E25" i="1"/>
  <c r="E22" i="1"/>
  <c r="E19" i="1"/>
  <c r="E18" i="1"/>
</calcChain>
</file>

<file path=xl/sharedStrings.xml><?xml version="1.0" encoding="utf-8"?>
<sst xmlns="http://schemas.openxmlformats.org/spreadsheetml/2006/main" count="24" uniqueCount="13">
  <si>
    <t>Liczba osób</t>
  </si>
  <si>
    <t>[m2]</t>
  </si>
  <si>
    <t>[L]</t>
  </si>
  <si>
    <t>Wymagana powierzchnia wężownicy zasobnika c.w.u.</t>
  </si>
  <si>
    <t>[sztuk]</t>
  </si>
  <si>
    <t>Zalecana pojemność zasobnika c.w.u.</t>
  </si>
  <si>
    <t>Powierzchnia kolektorów</t>
  </si>
  <si>
    <t>Zalecana, minimalna powierzchnia wężownicy zasobnika c.w.u.</t>
  </si>
  <si>
    <r>
      <t>Liczba kolektorów o powierzchni 2,3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</si>
  <si>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</si>
  <si>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Łączna powierzchnia absorbera kolektorów</t>
  </si>
  <si>
    <t>Wstępne określenie wymaganej powierzchni kolektorów oraz parametrów zasobnika w celu uzyskania pokrycia 50 % rocznych potrzeb energetycznych.</t>
  </si>
  <si>
    <t>Wstępne określenie wymaganej powierzchni kolektorów oraz parametrów zasobnika w celu uzyskania pokrycia 60 % rocznych potrzeb energetycznych.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</si>
</sst>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7"/>
  <sheetViews>
    <sheetView tabSelected="1" topLeftCell="A5" workbookViewId="0">
      <selection activeCell="A2" sqref="A2:F27"/>
    </sheetView>
  </sheetViews>
  <sheetFormatPr defaultRowHeight="14.4" x14ac:dyDescent="0.3"/>
  <cols>
    <col min="1" max="1" width="7.109375" customWidth="1"/>
    <col min="2" max="2" width="20.6640625" customWidth="1"/>
    <col min="3" max="3" width="18.6640625" customWidth="1"/>
    <col min="4" max="4" width="18.88671875" customWidth="1"/>
    <col min="5" max="5" width="16.77734375" customWidth="1"/>
    <col min="6" max="6" width="23.33203125" customWidth="1"/>
    <col min="7" max="7" width="11.5546875" bestFit="1" customWidth="1"/>
  </cols>
  <sheetData>
    <row r="2" spans="1:7" ht="37.799999999999997" customHeight="1" thickBot="1" x14ac:dyDescent="0.35">
      <c r="A2" s="3" t="s">
        <v>11</v>
      </c>
      <c r="B2" s="3"/>
      <c r="C2" s="3"/>
      <c r="D2" s="3"/>
      <c r="E2" s="3"/>
      <c r="F2" s="3"/>
    </row>
    <row r="3" spans="1:7" ht="43.2" x14ac:dyDescent="0.3">
      <c r="A3" s="4" t="s">
        <v>0</v>
      </c>
      <c r="B3" s="5" t="s">
        <v>6</v>
      </c>
      <c r="C3" s="5" t="s">
        <v>8</v>
      </c>
      <c r="D3" s="5" t="s">
        <v>10</v>
      </c>
      <c r="E3" s="6" t="s">
        <v>5</v>
      </c>
      <c r="F3" s="7" t="s">
        <v>7</v>
      </c>
      <c r="G3" s="2"/>
    </row>
    <row r="4" spans="1:7" ht="16.2" x14ac:dyDescent="0.3">
      <c r="A4" s="8"/>
      <c r="B4" s="9" t="s">
        <v>9</v>
      </c>
      <c r="C4" s="9" t="s">
        <v>4</v>
      </c>
      <c r="D4" s="9" t="s">
        <v>9</v>
      </c>
      <c r="E4" s="10" t="s">
        <v>2</v>
      </c>
      <c r="F4" s="11" t="s">
        <v>1</v>
      </c>
      <c r="G4" s="1"/>
    </row>
    <row r="5" spans="1:7" x14ac:dyDescent="0.3">
      <c r="A5" s="12">
        <v>2</v>
      </c>
      <c r="B5" s="10">
        <f>A5</f>
        <v>2</v>
      </c>
      <c r="C5" s="10">
        <v>1</v>
      </c>
      <c r="D5" s="10">
        <f>C5*2.3</f>
        <v>2.2999999999999998</v>
      </c>
      <c r="E5" s="10">
        <f>D5*50</f>
        <v>114.99999999999999</v>
      </c>
      <c r="F5" s="11">
        <f>D5*0.2</f>
        <v>0.45999999999999996</v>
      </c>
    </row>
    <row r="6" spans="1:7" x14ac:dyDescent="0.3">
      <c r="A6" s="12">
        <v>4</v>
      </c>
      <c r="B6" s="10">
        <f t="shared" ref="B6:B14" si="0">A6</f>
        <v>4</v>
      </c>
      <c r="C6" s="10">
        <v>2</v>
      </c>
      <c r="D6" s="10">
        <f t="shared" ref="D6:D14" si="1">C6*2.3</f>
        <v>4.5999999999999996</v>
      </c>
      <c r="E6" s="10">
        <f t="shared" ref="E6:E14" si="2">D6*50</f>
        <v>229.99999999999997</v>
      </c>
      <c r="F6" s="11">
        <f t="shared" ref="F6:F14" si="3">D6*0.2</f>
        <v>0.91999999999999993</v>
      </c>
    </row>
    <row r="7" spans="1:7" x14ac:dyDescent="0.3">
      <c r="A7" s="12">
        <v>6</v>
      </c>
      <c r="B7" s="10">
        <f t="shared" si="0"/>
        <v>6</v>
      </c>
      <c r="C7" s="10">
        <v>3</v>
      </c>
      <c r="D7" s="10">
        <f t="shared" si="1"/>
        <v>6.8999999999999995</v>
      </c>
      <c r="E7" s="10">
        <f t="shared" si="2"/>
        <v>345</v>
      </c>
      <c r="F7" s="11">
        <f t="shared" si="3"/>
        <v>1.38</v>
      </c>
    </row>
    <row r="8" spans="1:7" x14ac:dyDescent="0.3">
      <c r="A8" s="12">
        <v>8</v>
      </c>
      <c r="B8" s="10">
        <f t="shared" si="0"/>
        <v>8</v>
      </c>
      <c r="C8" s="10">
        <v>4</v>
      </c>
      <c r="D8" s="10">
        <f t="shared" si="1"/>
        <v>9.1999999999999993</v>
      </c>
      <c r="E8" s="10">
        <f t="shared" si="2"/>
        <v>459.99999999999994</v>
      </c>
      <c r="F8" s="11">
        <f t="shared" si="3"/>
        <v>1.8399999999999999</v>
      </c>
    </row>
    <row r="9" spans="1:7" x14ac:dyDescent="0.3">
      <c r="A9" s="12">
        <v>10</v>
      </c>
      <c r="B9" s="10">
        <f t="shared" si="0"/>
        <v>10</v>
      </c>
      <c r="C9" s="10">
        <v>5</v>
      </c>
      <c r="D9" s="10">
        <f t="shared" si="1"/>
        <v>11.5</v>
      </c>
      <c r="E9" s="10">
        <f t="shared" si="2"/>
        <v>575</v>
      </c>
      <c r="F9" s="11">
        <f t="shared" si="3"/>
        <v>2.3000000000000003</v>
      </c>
    </row>
    <row r="10" spans="1:7" x14ac:dyDescent="0.3">
      <c r="A10" s="12">
        <v>12</v>
      </c>
      <c r="B10" s="10">
        <f t="shared" si="0"/>
        <v>12</v>
      </c>
      <c r="C10" s="10">
        <v>6</v>
      </c>
      <c r="D10" s="10">
        <f t="shared" si="1"/>
        <v>13.799999999999999</v>
      </c>
      <c r="E10" s="10">
        <f t="shared" si="2"/>
        <v>690</v>
      </c>
      <c r="F10" s="11">
        <f t="shared" si="3"/>
        <v>2.76</v>
      </c>
    </row>
    <row r="11" spans="1:7" x14ac:dyDescent="0.3">
      <c r="A11" s="12">
        <v>14</v>
      </c>
      <c r="B11" s="10">
        <f t="shared" si="0"/>
        <v>14</v>
      </c>
      <c r="C11" s="10">
        <v>7</v>
      </c>
      <c r="D11" s="10">
        <f t="shared" si="1"/>
        <v>16.099999999999998</v>
      </c>
      <c r="E11" s="10">
        <f t="shared" si="2"/>
        <v>804.99999999999989</v>
      </c>
      <c r="F11" s="11">
        <f t="shared" si="3"/>
        <v>3.2199999999999998</v>
      </c>
    </row>
    <row r="12" spans="1:7" x14ac:dyDescent="0.3">
      <c r="A12" s="12">
        <v>16</v>
      </c>
      <c r="B12" s="10">
        <f t="shared" si="0"/>
        <v>16</v>
      </c>
      <c r="C12" s="10">
        <v>8</v>
      </c>
      <c r="D12" s="10">
        <f t="shared" si="1"/>
        <v>18.399999999999999</v>
      </c>
      <c r="E12" s="10">
        <f t="shared" si="2"/>
        <v>919.99999999999989</v>
      </c>
      <c r="F12" s="11">
        <f t="shared" si="3"/>
        <v>3.6799999999999997</v>
      </c>
    </row>
    <row r="13" spans="1:7" x14ac:dyDescent="0.3">
      <c r="A13" s="12">
        <v>18</v>
      </c>
      <c r="B13" s="10">
        <f t="shared" si="0"/>
        <v>18</v>
      </c>
      <c r="C13" s="10">
        <v>9</v>
      </c>
      <c r="D13" s="10">
        <f t="shared" si="1"/>
        <v>20.7</v>
      </c>
      <c r="E13" s="10">
        <f t="shared" si="2"/>
        <v>1035</v>
      </c>
      <c r="F13" s="11">
        <f t="shared" si="3"/>
        <v>4.1399999999999997</v>
      </c>
    </row>
    <row r="14" spans="1:7" ht="15" thickBot="1" x14ac:dyDescent="0.35">
      <c r="A14" s="13">
        <v>20</v>
      </c>
      <c r="B14" s="14">
        <f t="shared" si="0"/>
        <v>20</v>
      </c>
      <c r="C14" s="14">
        <v>10</v>
      </c>
      <c r="D14" s="14">
        <f t="shared" si="1"/>
        <v>23</v>
      </c>
      <c r="E14" s="14">
        <f t="shared" si="2"/>
        <v>1150</v>
      </c>
      <c r="F14" s="15">
        <f t="shared" si="3"/>
        <v>4.6000000000000005</v>
      </c>
    </row>
    <row r="15" spans="1:7" ht="28.2" customHeight="1" thickBot="1" x14ac:dyDescent="0.35">
      <c r="A15" s="3" t="s">
        <v>12</v>
      </c>
      <c r="B15" s="3"/>
      <c r="C15" s="3"/>
      <c r="D15" s="3"/>
      <c r="E15" s="3"/>
      <c r="F15" s="3"/>
    </row>
    <row r="16" spans="1:7" ht="43.2" x14ac:dyDescent="0.3">
      <c r="A16" s="4" t="s">
        <v>0</v>
      </c>
      <c r="B16" s="5" t="s">
        <v>6</v>
      </c>
      <c r="C16" s="5" t="s">
        <v>8</v>
      </c>
      <c r="D16" s="5" t="s">
        <v>10</v>
      </c>
      <c r="E16" s="6" t="s">
        <v>5</v>
      </c>
      <c r="F16" s="7" t="s">
        <v>3</v>
      </c>
    </row>
    <row r="17" spans="1:6" ht="16.2" x14ac:dyDescent="0.3">
      <c r="A17" s="8"/>
      <c r="B17" s="9" t="s">
        <v>9</v>
      </c>
      <c r="C17" s="9" t="s">
        <v>4</v>
      </c>
      <c r="D17" s="9" t="s">
        <v>9</v>
      </c>
      <c r="E17" s="10" t="s">
        <v>2</v>
      </c>
      <c r="F17" s="11" t="s">
        <v>1</v>
      </c>
    </row>
    <row r="18" spans="1:6" x14ac:dyDescent="0.3">
      <c r="A18" s="12">
        <v>2</v>
      </c>
      <c r="B18" s="10">
        <f>A18*1.5</f>
        <v>3</v>
      </c>
      <c r="C18" s="10">
        <v>2</v>
      </c>
      <c r="D18" s="10">
        <f>C18*2.3</f>
        <v>4.5999999999999996</v>
      </c>
      <c r="E18" s="10">
        <f>D18*50</f>
        <v>229.99999999999997</v>
      </c>
      <c r="F18" s="11">
        <f>D18*0.2</f>
        <v>0.91999999999999993</v>
      </c>
    </row>
    <row r="19" spans="1:6" x14ac:dyDescent="0.3">
      <c r="A19" s="12">
        <v>4</v>
      </c>
      <c r="B19" s="10">
        <f t="shared" ref="B19:B27" si="4">A19*1.5</f>
        <v>6</v>
      </c>
      <c r="C19" s="10">
        <v>3</v>
      </c>
      <c r="D19" s="10">
        <f t="shared" ref="D19:D27" si="5">C19*2.3</f>
        <v>6.8999999999999995</v>
      </c>
      <c r="E19" s="10">
        <f t="shared" ref="E19:E27" si="6">D19*50</f>
        <v>345</v>
      </c>
      <c r="F19" s="11">
        <f t="shared" ref="F19:F27" si="7">D19*0.2</f>
        <v>1.38</v>
      </c>
    </row>
    <row r="20" spans="1:6" x14ac:dyDescent="0.3">
      <c r="A20" s="12">
        <v>6</v>
      </c>
      <c r="B20" s="10">
        <f t="shared" si="4"/>
        <v>9</v>
      </c>
      <c r="C20" s="10">
        <v>4</v>
      </c>
      <c r="D20" s="10">
        <f t="shared" si="5"/>
        <v>9.1999999999999993</v>
      </c>
      <c r="E20" s="10">
        <f t="shared" si="6"/>
        <v>459.99999999999994</v>
      </c>
      <c r="F20" s="11">
        <f t="shared" si="7"/>
        <v>1.8399999999999999</v>
      </c>
    </row>
    <row r="21" spans="1:6" x14ac:dyDescent="0.3">
      <c r="A21" s="12">
        <v>8</v>
      </c>
      <c r="B21" s="10">
        <f t="shared" si="4"/>
        <v>12</v>
      </c>
      <c r="C21" s="10">
        <v>5</v>
      </c>
      <c r="D21" s="10">
        <f t="shared" si="5"/>
        <v>11.5</v>
      </c>
      <c r="E21" s="10">
        <f t="shared" si="6"/>
        <v>575</v>
      </c>
      <c r="F21" s="11">
        <f t="shared" si="7"/>
        <v>2.3000000000000003</v>
      </c>
    </row>
    <row r="22" spans="1:6" x14ac:dyDescent="0.3">
      <c r="A22" s="12">
        <v>10</v>
      </c>
      <c r="B22" s="10">
        <f t="shared" si="4"/>
        <v>15</v>
      </c>
      <c r="C22" s="10">
        <v>7</v>
      </c>
      <c r="D22" s="10">
        <f t="shared" si="5"/>
        <v>16.099999999999998</v>
      </c>
      <c r="E22" s="10">
        <f t="shared" si="6"/>
        <v>804.99999999999989</v>
      </c>
      <c r="F22" s="11">
        <f t="shared" si="7"/>
        <v>3.2199999999999998</v>
      </c>
    </row>
    <row r="23" spans="1:6" x14ac:dyDescent="0.3">
      <c r="A23" s="12">
        <v>12</v>
      </c>
      <c r="B23" s="10">
        <f t="shared" si="4"/>
        <v>18</v>
      </c>
      <c r="C23" s="10">
        <v>8</v>
      </c>
      <c r="D23" s="10">
        <f t="shared" si="5"/>
        <v>18.399999999999999</v>
      </c>
      <c r="E23" s="10">
        <f t="shared" si="6"/>
        <v>919.99999999999989</v>
      </c>
      <c r="F23" s="11">
        <f t="shared" si="7"/>
        <v>3.6799999999999997</v>
      </c>
    </row>
    <row r="24" spans="1:6" x14ac:dyDescent="0.3">
      <c r="A24" s="12">
        <v>14</v>
      </c>
      <c r="B24" s="10">
        <f t="shared" si="4"/>
        <v>21</v>
      </c>
      <c r="C24" s="10">
        <v>9</v>
      </c>
      <c r="D24" s="10">
        <f t="shared" si="5"/>
        <v>20.7</v>
      </c>
      <c r="E24" s="10">
        <f t="shared" si="6"/>
        <v>1035</v>
      </c>
      <c r="F24" s="11">
        <f t="shared" si="7"/>
        <v>4.1399999999999997</v>
      </c>
    </row>
    <row r="25" spans="1:6" x14ac:dyDescent="0.3">
      <c r="A25" s="12">
        <v>16</v>
      </c>
      <c r="B25" s="10">
        <f t="shared" si="4"/>
        <v>24</v>
      </c>
      <c r="C25" s="10">
        <v>11</v>
      </c>
      <c r="D25" s="10">
        <f t="shared" si="5"/>
        <v>25.299999999999997</v>
      </c>
      <c r="E25" s="10">
        <f t="shared" si="6"/>
        <v>1264.9999999999998</v>
      </c>
      <c r="F25" s="11">
        <f t="shared" si="7"/>
        <v>5.0599999999999996</v>
      </c>
    </row>
    <row r="26" spans="1:6" x14ac:dyDescent="0.3">
      <c r="A26" s="12">
        <v>18</v>
      </c>
      <c r="B26" s="10">
        <f t="shared" si="4"/>
        <v>27</v>
      </c>
      <c r="C26" s="10">
        <v>12</v>
      </c>
      <c r="D26" s="10">
        <f t="shared" si="5"/>
        <v>27.599999999999998</v>
      </c>
      <c r="E26" s="10">
        <f t="shared" si="6"/>
        <v>1380</v>
      </c>
      <c r="F26" s="11">
        <f t="shared" si="7"/>
        <v>5.52</v>
      </c>
    </row>
    <row r="27" spans="1:6" ht="15" thickBot="1" x14ac:dyDescent="0.35">
      <c r="A27" s="13">
        <v>20</v>
      </c>
      <c r="B27" s="14">
        <f t="shared" si="4"/>
        <v>30</v>
      </c>
      <c r="C27" s="14">
        <v>13</v>
      </c>
      <c r="D27" s="14">
        <f t="shared" si="5"/>
        <v>29.9</v>
      </c>
      <c r="E27" s="14">
        <f t="shared" si="6"/>
        <v>1495</v>
      </c>
      <c r="F27" s="15">
        <f t="shared" si="7"/>
        <v>5.98</v>
      </c>
    </row>
  </sheetData>
  <mergeCells count="2">
    <mergeCell ref="A2:F2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Zuchowski, Stefan</dc:creator>
  <cp:lastModifiedBy>Zuchowski, Stefan</cp:lastModifiedBy>
  <dcterms:created xsi:type="dcterms:W3CDTF">2015-06-05T18:17:20Z</dcterms:created>
  <dcterms:modified xsi:type="dcterms:W3CDTF">2022-11-15T18:36:13Z</dcterms:modified>
</cp:coreProperties>
</file>